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11400" windowHeight="6345"/>
  </bookViews>
  <sheets>
    <sheet name="current_funds_revenues1" sheetId="1" r:id="rId1"/>
  </sheets>
  <definedNames>
    <definedName name="HTML_CodePage" hidden="1">1252</definedName>
    <definedName name="HTML_Control" hidden="1">{"'current_funds_revenues$'!$B$7:$Q$24"}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Documents\FrontPage\current_funds_revenues$.htm"</definedName>
    <definedName name="HTML_Title" hidden="1">""</definedName>
    <definedName name="_xlnm.Print_Area" localSheetId="0">current_funds_revenues1!$A$1:$V$63</definedName>
  </definedNames>
  <calcPr calcId="145621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</calcChain>
</file>

<file path=xl/sharedStrings.xml><?xml version="1.0" encoding="utf-8"?>
<sst xmlns="http://schemas.openxmlformats.org/spreadsheetml/2006/main" count="39" uniqueCount="39">
  <si>
    <t>(Millions of Dollars)</t>
  </si>
  <si>
    <t>Student Fees</t>
  </si>
  <si>
    <t>Federal Appropriations</t>
  </si>
  <si>
    <t>State Appropriations</t>
  </si>
  <si>
    <t>Federal Grants &amp; Contracts</t>
  </si>
  <si>
    <t>State Grants &amp; Contracts</t>
  </si>
  <si>
    <t>Recovery of Indirect Costs</t>
  </si>
  <si>
    <t xml:space="preserve">Endowment Income </t>
  </si>
  <si>
    <t>Investment Income</t>
  </si>
  <si>
    <t>Educational Sales &amp; Services</t>
  </si>
  <si>
    <t>Auxiliary Sales &amp; Services</t>
  </si>
  <si>
    <t>Other Sources</t>
  </si>
  <si>
    <t>Inter-campus Transfers</t>
  </si>
  <si>
    <t>UNIVERSITY OF MISSOURI-ST. LOUIS</t>
  </si>
  <si>
    <t>Source</t>
  </si>
  <si>
    <t>TOTAL</t>
  </si>
  <si>
    <t>FY1984</t>
  </si>
  <si>
    <t>FY1985</t>
  </si>
  <si>
    <t>FY1986</t>
  </si>
  <si>
    <t>FY1987</t>
  </si>
  <si>
    <t>FY1988</t>
  </si>
  <si>
    <t>FY1989</t>
  </si>
  <si>
    <t>FY1990</t>
  </si>
  <si>
    <t>FY1991</t>
  </si>
  <si>
    <t>FY1992</t>
  </si>
  <si>
    <t>FY1993</t>
  </si>
  <si>
    <t>FY1994</t>
  </si>
  <si>
    <t>FY1995</t>
  </si>
  <si>
    <t>FY1996</t>
  </si>
  <si>
    <t>FY1997</t>
  </si>
  <si>
    <t>FY1998</t>
  </si>
  <si>
    <t>FY1999*</t>
  </si>
  <si>
    <t>Private Grants &amp; Contracts</t>
  </si>
  <si>
    <t>Private Gifts</t>
  </si>
  <si>
    <t>*In FY1999 Private Gifts, Grants &amp; Contracts were separated into two different categories (1) Private Grants &amp; Contracts (2) Private Gifts.</t>
  </si>
  <si>
    <t>FY2000</t>
  </si>
  <si>
    <t>FY2001</t>
  </si>
  <si>
    <t>Source:  University of Missouri System Financial Report and Supplemental Schedules (most recent 09/2001)</t>
  </si>
  <si>
    <t>TABLE 5-3. CURRENT FUNDS REVENUES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</si>
</sst>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6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3" fillId="0" borderId="5" xfId="0" applyFont="1" applyBorder="1"/>
    <xf numFmtId="0" fontId="4" fillId="0" borderId="0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6" xfId="0" applyFont="1" applyBorder="1"/>
    <xf numFmtId="3" fontId="1" fillId="0" borderId="0" xfId="0" applyNumberFormat="1" applyFont="1"/>
    <xf numFmtId="0" fontId="3" fillId="0" borderId="0" xfId="0" applyFont="1" applyFill="1" applyBorder="1"/>
    <xf numFmtId="0" fontId="3" fillId="0" borderId="0" xfId="0" applyFont="1"/>
    <xf numFmtId="164" fontId="3" fillId="0" borderId="0" xfId="0" applyNumberFormat="1" applyFont="1" applyFill="1" applyBorder="1"/>
    <xf numFmtId="164" fontId="3" fillId="0" borderId="0" xfId="0" applyNumberFormat="1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7" xfId="0" applyFont="1" applyFill="1" applyBorder="1"/>
    <xf numFmtId="0" fontId="1" fillId="0" borderId="9" xfId="0" applyFont="1" applyBorder="1"/>
    <xf numFmtId="0" fontId="1" fillId="0" borderId="0" xfId="0" applyFont="1" applyFill="1"/>
    <xf numFmtId="0" fontId="1" fillId="0" borderId="10" xfId="0" applyFont="1" applyBorder="1"/>
    <xf numFmtId="0" fontId="1" fillId="0" borderId="10" xfId="0" applyFont="1" applyFill="1" applyBorder="1"/>
    <xf numFmtId="0" fontId="2" fillId="0" borderId="10" xfId="0" applyFont="1" applyBorder="1"/>
    <xf numFmtId="0" fontId="1" fillId="0" borderId="1" xfId="0" applyFont="1" applyFill="1" applyBorder="1"/>
    <xf numFmtId="1" fontId="1" fillId="0" borderId="0" xfId="0" applyNumberFormat="1" applyFont="1" applyFill="1" applyBorder="1"/>
    <xf numFmtId="1" fontId="3" fillId="0" borderId="11" xfId="0" applyNumberFormat="1" applyFont="1" applyFill="1" applyBorder="1"/>
    <xf numFmtId="1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UNIVERSITY OF MISSOURI-ST. LOUIS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FY98 CURRENT FUNDS REVENUES BY SOURCE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(As a Percent of Total)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current_funds_revenues1!#REF!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current_funds_revenues1!#REF!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current_funds_revenues1!#REF!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Current Funds Revenues</a:t>
            </a:r>
          </a:p>
        </c:rich>
      </c:tx>
      <c:layout>
        <c:manualLayout>
          <c:xMode val="edge"/>
          <c:yMode val="edge"/>
          <c:x val="0.3962558220684842"/>
          <c:y val="2.95698924731182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88455538221529"/>
          <c:y val="0.11491946796980135"/>
          <c:w val="0.47269890795631825"/>
          <c:h val="0.69959746290387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current_funds_revenues1!$B$10</c:f>
              <c:strCache>
                <c:ptCount val="1"/>
                <c:pt idx="0">
                  <c:v>Student Fees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current_funds_revenues1!$D$10:$U$10</c:f>
              <c:numCache>
                <c:formatCode>0</c:formatCode>
                <c:ptCount val="10"/>
                <c:pt idx="0">
                  <c:v>27.818999999999999</c:v>
                </c:pt>
                <c:pt idx="1">
                  <c:v>29.518999999999998</c:v>
                </c:pt>
                <c:pt idx="2">
                  <c:v>33.508000000000003</c:v>
                </c:pt>
                <c:pt idx="3">
                  <c:v>40.542999999999999</c:v>
                </c:pt>
                <c:pt idx="4">
                  <c:v>45.863999999999997</c:v>
                </c:pt>
                <c:pt idx="5">
                  <c:v>49.783999999999999</c:v>
                </c:pt>
                <c:pt idx="6">
                  <c:v>51.91</c:v>
                </c:pt>
                <c:pt idx="7">
                  <c:v>55.408999999999999</c:v>
                </c:pt>
                <c:pt idx="8">
                  <c:v>57.734000000000002</c:v>
                </c:pt>
                <c:pt idx="9">
                  <c:v>59.71</c:v>
                </c:pt>
              </c:numCache>
            </c:numRef>
          </c:val>
        </c:ser>
        <c:ser>
          <c:idx val="1"/>
          <c:order val="1"/>
          <c:tx>
            <c:strRef>
              <c:f>current_funds_revenues1!$B$11</c:f>
              <c:strCache>
                <c:ptCount val="1"/>
                <c:pt idx="0">
                  <c:v>Federal Appropriations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current_funds_revenues1!$D$11:$U$11</c:f>
              <c:numCache>
                <c:formatCode>0</c:formatCode>
                <c:ptCount val="10"/>
                <c:pt idx="0">
                  <c:v>5.5E-2</c:v>
                </c:pt>
                <c:pt idx="1">
                  <c:v>5.5E-2</c:v>
                </c:pt>
                <c:pt idx="2">
                  <c:v>5.5E-2</c:v>
                </c:pt>
                <c:pt idx="3">
                  <c:v>5.5E-2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5.5E-2</c:v>
                </c:pt>
                <c:pt idx="8">
                  <c:v>4.4999999999999998E-2</c:v>
                </c:pt>
                <c:pt idx="9">
                  <c:v>5.5E-2</c:v>
                </c:pt>
              </c:numCache>
            </c:numRef>
          </c:val>
        </c:ser>
        <c:ser>
          <c:idx val="2"/>
          <c:order val="2"/>
          <c:tx>
            <c:strRef>
              <c:f>current_funds_revenues1!$B$12</c:f>
              <c:strCache>
                <c:ptCount val="1"/>
                <c:pt idx="0">
                  <c:v>State Appropriations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current_funds_revenues1!$D$12:$U$12</c:f>
              <c:numCache>
                <c:formatCode>0</c:formatCode>
                <c:ptCount val="10"/>
                <c:pt idx="0">
                  <c:v>32.417000000000002</c:v>
                </c:pt>
                <c:pt idx="1">
                  <c:v>34.076000000000001</c:v>
                </c:pt>
                <c:pt idx="2">
                  <c:v>35.976999999999997</c:v>
                </c:pt>
                <c:pt idx="3">
                  <c:v>38.127000000000002</c:v>
                </c:pt>
                <c:pt idx="4">
                  <c:v>40.33</c:v>
                </c:pt>
                <c:pt idx="5">
                  <c:v>42.523000000000003</c:v>
                </c:pt>
                <c:pt idx="6">
                  <c:v>43.594000000000001</c:v>
                </c:pt>
                <c:pt idx="7">
                  <c:v>46.741</c:v>
                </c:pt>
                <c:pt idx="8">
                  <c:v>50.021000000000001</c:v>
                </c:pt>
                <c:pt idx="9">
                  <c:v>53.040999999999997</c:v>
                </c:pt>
              </c:numCache>
            </c:numRef>
          </c:val>
        </c:ser>
        <c:ser>
          <c:idx val="3"/>
          <c:order val="3"/>
          <c:tx>
            <c:strRef>
              <c:f>current_funds_revenues1!$B$13</c:f>
              <c:strCache>
                <c:ptCount val="1"/>
                <c:pt idx="0">
                  <c:v>Federal Grants &amp; Contracts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current_funds_revenues1!$D$13:$U$13</c:f>
              <c:numCache>
                <c:formatCode>0</c:formatCode>
                <c:ptCount val="10"/>
                <c:pt idx="0">
                  <c:v>5.5430000000000001</c:v>
                </c:pt>
                <c:pt idx="1">
                  <c:v>5.8140000000000001</c:v>
                </c:pt>
                <c:pt idx="2">
                  <c:v>5.78</c:v>
                </c:pt>
                <c:pt idx="3">
                  <c:v>6.5789999999999997</c:v>
                </c:pt>
                <c:pt idx="4">
                  <c:v>6.3209999999999997</c:v>
                </c:pt>
                <c:pt idx="5">
                  <c:v>7.0490000000000004</c:v>
                </c:pt>
                <c:pt idx="6">
                  <c:v>8.282</c:v>
                </c:pt>
                <c:pt idx="7">
                  <c:v>9.1280000000000001</c:v>
                </c:pt>
                <c:pt idx="8">
                  <c:v>9.1010000000000009</c:v>
                </c:pt>
                <c:pt idx="9">
                  <c:v>11.343</c:v>
                </c:pt>
              </c:numCache>
            </c:numRef>
          </c:val>
        </c:ser>
        <c:ser>
          <c:idx val="4"/>
          <c:order val="4"/>
          <c:tx>
            <c:strRef>
              <c:f>current_funds_revenues1!$B$14</c:f>
              <c:strCache>
                <c:ptCount val="1"/>
                <c:pt idx="0">
                  <c:v>State Grants &amp; Contracts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current_funds_revenues1!$D$14:$U$14</c:f>
              <c:numCache>
                <c:formatCode>0</c:formatCode>
                <c:ptCount val="10"/>
                <c:pt idx="0">
                  <c:v>0.86399999999999999</c:v>
                </c:pt>
                <c:pt idx="1">
                  <c:v>0.77800000000000002</c:v>
                </c:pt>
                <c:pt idx="2">
                  <c:v>0.47699999999999998</c:v>
                </c:pt>
                <c:pt idx="3">
                  <c:v>0.99099999999999999</c:v>
                </c:pt>
                <c:pt idx="4">
                  <c:v>1.175</c:v>
                </c:pt>
                <c:pt idx="5">
                  <c:v>1.931</c:v>
                </c:pt>
                <c:pt idx="6">
                  <c:v>3.1059999999999999</c:v>
                </c:pt>
                <c:pt idx="7">
                  <c:v>3.0419999999999998</c:v>
                </c:pt>
                <c:pt idx="8">
                  <c:v>3.53</c:v>
                </c:pt>
                <c:pt idx="9">
                  <c:v>4.3810000000000002</c:v>
                </c:pt>
              </c:numCache>
            </c:numRef>
          </c:val>
        </c:ser>
        <c:ser>
          <c:idx val="5"/>
          <c:order val="5"/>
          <c:tx>
            <c:strRef>
              <c:f>current_funds_revenues1!$B$15</c:f>
              <c:strCache>
                <c:ptCount val="1"/>
                <c:pt idx="0">
                  <c:v>Private Grants &amp; Contracts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current_funds_revenues1!$D$15:$U$15</c:f>
              <c:numCache>
                <c:formatCode>0</c:formatCode>
                <c:ptCount val="10"/>
                <c:pt idx="0">
                  <c:v>3.411</c:v>
                </c:pt>
                <c:pt idx="1">
                  <c:v>3.548</c:v>
                </c:pt>
                <c:pt idx="2">
                  <c:v>4.3410000000000002</c:v>
                </c:pt>
                <c:pt idx="3">
                  <c:v>4.8</c:v>
                </c:pt>
                <c:pt idx="4">
                  <c:v>5.6509999999999998</c:v>
                </c:pt>
                <c:pt idx="5">
                  <c:v>7.0380000000000003</c:v>
                </c:pt>
                <c:pt idx="6">
                  <c:v>6.9329999999999998</c:v>
                </c:pt>
                <c:pt idx="7">
                  <c:v>2.532</c:v>
                </c:pt>
                <c:pt idx="8">
                  <c:v>2.351</c:v>
                </c:pt>
                <c:pt idx="9">
                  <c:v>3.74</c:v>
                </c:pt>
              </c:numCache>
            </c:numRef>
          </c:val>
        </c:ser>
        <c:ser>
          <c:idx val="13"/>
          <c:order val="6"/>
          <c:tx>
            <c:strRef>
              <c:f>current_funds_revenues1!$B$16</c:f>
              <c:strCache>
                <c:ptCount val="1"/>
                <c:pt idx="0">
                  <c:v>Private Gifts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current_funds_revenues1!$D$16:$U$16</c:f>
              <c:numCache>
                <c:formatCode>0</c:formatCode>
                <c:ptCount val="10"/>
                <c:pt idx="7">
                  <c:v>5.4930000000000003</c:v>
                </c:pt>
                <c:pt idx="8">
                  <c:v>5.641</c:v>
                </c:pt>
                <c:pt idx="9">
                  <c:v>4.2169999999999996</c:v>
                </c:pt>
              </c:numCache>
            </c:numRef>
          </c:val>
        </c:ser>
        <c:ser>
          <c:idx val="6"/>
          <c:order val="7"/>
          <c:tx>
            <c:strRef>
              <c:f>current_funds_revenues1!$B$17</c:f>
              <c:strCache>
                <c:ptCount val="1"/>
                <c:pt idx="0">
                  <c:v>Recovery of Indirect Costs</c:v>
                </c:pt>
              </c:strCache>
            </c:strRef>
          </c:tx>
          <c:invertIfNegative val="0"/>
          <c:cat>
            <c:strRef>
              <c:f>current_funds_revenues1!$D$9:$U$9</c:f>
              <c:strCache>
                <c:ptCount val="10"/>
                <c:pt idx="0">
                  <c:v>FY1992</c:v>
                </c:pt>
                <c:pt idx="1">
                  <c:v>FY1993</c:v>
                </c:pt>
                <c:pt idx="2">
                  <c:v>FY1994</c:v>
                </c:pt>
                <c:pt idx="3">
                  <c:v>FY1995</c:v>
                </c:pt>
                <c:pt idx="4">
                  <c:v>FY1996</c:v>
                </c:pt>
                <c:pt idx="5">
                  <c:v>FY1997</c:v>
                </c:pt>
                <c:pt idx="6">
                  <c:v>FY1998</c:v>
                </c:pt>
                <c:pt idx="7">
                  <c:v>FY1999*</c:v>
                </c:pt>
                <c:pt idx="8">
                  <c:v>FY2000</c:v>
                </c:pt>
                <c:pt idx="9">
                  <c:v>FY2001</c:v>
                </c:pt>
              </c:strCache>
            </c:strRef>
          </c:cat>
          <c:val>
            <c:numRef>
              <c:f>current_funds_revenues1!$D$17:$U$17</c:f>
              <c:numCache>
                <c:formatCode>0</c:formatCode>
                <c:ptCount val="10"/>
                <c:pt idx="0">
                  <c:v>0.54300000000000004</c:v>
                </c:pt>
                <c:pt idx="1">
                  <c:v>0.64</c:v>
                </c:pt>
                <c:pt idx="2">
                  <c:v>0.73699999999999999</c:v>
                </c:pt>
                <c:pt idx="3">
                  <c:v>0.93899999999999995</c:v>
                </c:pt>
                <c:pt idx="4">
                  <c:v>1.071</c:v>
                </c:pt>
                <c:pt idx="5">
                  <c:v>1.383</c:v>
                </c:pt>
                <c:pt idx="6">
                  <c:v>1.476</c:v>
                </c:pt>
                <c:pt idx="7">
                  <c:v>1.446</c:v>
                </c:pt>
                <c:pt idx="8">
                  <c:v>1.591</c:v>
                </c:pt>
                <c:pt idx="9">
                  <c:v>1.9990000000000001</c:v>
                </c:pt>
              </c:numCache>
            </c:numRef>
          </c:val>
        </c:ser>
        <c:ser>
          <c:idx val="7"/>
          <c:order val="8"/>
          <c:tx>
            <c:strRef>
              <c:f>current_funds_revenues1!$B$18</c:f>
              <c:strCache>
                <c:ptCount val="1"/>
                <c:pt idx="0">
                  <c:v>Endowment Income </c:v>
                </c:pt>
              </c:strCache>
            </c:strRef>
          </c:tx>
          <c:invertIfNegative val="0"/>
          <c:val>
            <c:numRef>
              <c:f>current_funds_revenues1!$D$18:$U$18</c:f>
              <c:numCache>
                <c:formatCode>0</c:formatCode>
                <c:ptCount val="10"/>
                <c:pt idx="0">
                  <c:v>7.0999999999999994E-2</c:v>
                </c:pt>
                <c:pt idx="1">
                  <c:v>0.09</c:v>
                </c:pt>
                <c:pt idx="2">
                  <c:v>0.115</c:v>
                </c:pt>
                <c:pt idx="3">
                  <c:v>0.161</c:v>
                </c:pt>
                <c:pt idx="4">
                  <c:v>0.23599999999999999</c:v>
                </c:pt>
                <c:pt idx="5">
                  <c:v>0.34899999999999998</c:v>
                </c:pt>
                <c:pt idx="6">
                  <c:v>0.68200000000000005</c:v>
                </c:pt>
                <c:pt idx="7">
                  <c:v>0.83899999999999997</c:v>
                </c:pt>
                <c:pt idx="8">
                  <c:v>1.232</c:v>
                </c:pt>
                <c:pt idx="9">
                  <c:v>1.964</c:v>
                </c:pt>
              </c:numCache>
            </c:numRef>
          </c:val>
        </c:ser>
        <c:ser>
          <c:idx val="8"/>
          <c:order val="9"/>
          <c:tx>
            <c:strRef>
              <c:f>current_funds_revenues1!$B$19</c:f>
              <c:strCache>
                <c:ptCount val="1"/>
                <c:pt idx="0">
                  <c:v>Investment Income</c:v>
                </c:pt>
              </c:strCache>
            </c:strRef>
          </c:tx>
          <c:invertIfNegative val="0"/>
          <c:val>
            <c:numRef>
              <c:f>current_funds_revenues1!$D$19:$U$19</c:f>
              <c:numCache>
                <c:formatCode>0</c:formatCode>
                <c:ptCount val="10"/>
                <c:pt idx="0">
                  <c:v>3.7999999999999999E-2</c:v>
                </c:pt>
                <c:pt idx="1">
                  <c:v>4.8000000000000001E-2</c:v>
                </c:pt>
                <c:pt idx="2">
                  <c:v>3.1E-2</c:v>
                </c:pt>
                <c:pt idx="3">
                  <c:v>2.1999999999999999E-2</c:v>
                </c:pt>
                <c:pt idx="4">
                  <c:v>3.2000000000000001E-2</c:v>
                </c:pt>
                <c:pt idx="5">
                  <c:v>1E-3</c:v>
                </c:pt>
                <c:pt idx="6">
                  <c:v>3.0000000000000001E-3</c:v>
                </c:pt>
                <c:pt idx="7">
                  <c:v>2.3E-2</c:v>
                </c:pt>
                <c:pt idx="8">
                  <c:v>4.2000000000000003E-2</c:v>
                </c:pt>
                <c:pt idx="9">
                  <c:v>1.9E-2</c:v>
                </c:pt>
              </c:numCache>
            </c:numRef>
          </c:val>
        </c:ser>
        <c:ser>
          <c:idx val="9"/>
          <c:order val="10"/>
          <c:tx>
            <c:strRef>
              <c:f>current_funds_revenues1!$B$20</c:f>
              <c:strCache>
                <c:ptCount val="1"/>
                <c:pt idx="0">
                  <c:v>Educational Sales &amp; Services</c:v>
                </c:pt>
              </c:strCache>
            </c:strRef>
          </c:tx>
          <c:invertIfNegative val="0"/>
          <c:val>
            <c:numRef>
              <c:f>current_funds_revenues1!$D$20:$U$20</c:f>
              <c:numCache>
                <c:formatCode>0</c:formatCode>
                <c:ptCount val="10"/>
                <c:pt idx="0">
                  <c:v>0.72899999999999998</c:v>
                </c:pt>
                <c:pt idx="1">
                  <c:v>0.72199999999999998</c:v>
                </c:pt>
                <c:pt idx="2">
                  <c:v>0.86299999999999999</c:v>
                </c:pt>
                <c:pt idx="3">
                  <c:v>1.234</c:v>
                </c:pt>
                <c:pt idx="4">
                  <c:v>1.3380000000000001</c:v>
                </c:pt>
                <c:pt idx="5">
                  <c:v>1.351</c:v>
                </c:pt>
                <c:pt idx="6">
                  <c:v>1.399</c:v>
                </c:pt>
                <c:pt idx="7">
                  <c:v>1.4379999999999999</c:v>
                </c:pt>
                <c:pt idx="8">
                  <c:v>1.248</c:v>
                </c:pt>
                <c:pt idx="9">
                  <c:v>1.282</c:v>
                </c:pt>
              </c:numCache>
            </c:numRef>
          </c:val>
        </c:ser>
        <c:ser>
          <c:idx val="10"/>
          <c:order val="11"/>
          <c:tx>
            <c:strRef>
              <c:f>current_funds_revenues1!$B$21</c:f>
              <c:strCache>
                <c:ptCount val="1"/>
                <c:pt idx="0">
                  <c:v>Auxiliary Sales &amp; Services</c:v>
                </c:pt>
              </c:strCache>
            </c:strRef>
          </c:tx>
          <c:invertIfNegative val="0"/>
          <c:val>
            <c:numRef>
              <c:f>current_funds_revenues1!$D$21:$U$21</c:f>
              <c:numCache>
                <c:formatCode>0</c:formatCode>
                <c:ptCount val="10"/>
                <c:pt idx="0">
                  <c:v>4.9139999999999997</c:v>
                </c:pt>
                <c:pt idx="1">
                  <c:v>4.9630000000000001</c:v>
                </c:pt>
                <c:pt idx="2">
                  <c:v>6.4359999999999999</c:v>
                </c:pt>
                <c:pt idx="3">
                  <c:v>7.2949999999999999</c:v>
                </c:pt>
                <c:pt idx="4">
                  <c:v>7.9790000000000001</c:v>
                </c:pt>
                <c:pt idx="5">
                  <c:v>8.7850000000000001</c:v>
                </c:pt>
                <c:pt idx="6">
                  <c:v>9.5359999999999996</c:v>
                </c:pt>
                <c:pt idx="7">
                  <c:v>10.317</c:v>
                </c:pt>
                <c:pt idx="8">
                  <c:v>11.922000000000001</c:v>
                </c:pt>
                <c:pt idx="9">
                  <c:v>14.048999999999999</c:v>
                </c:pt>
              </c:numCache>
            </c:numRef>
          </c:val>
        </c:ser>
        <c:ser>
          <c:idx val="11"/>
          <c:order val="12"/>
          <c:tx>
            <c:strRef>
              <c:f>current_funds_revenues1!$B$22</c:f>
              <c:strCache>
                <c:ptCount val="1"/>
                <c:pt idx="0">
                  <c:v>Other Sources</c:v>
                </c:pt>
              </c:strCache>
            </c:strRef>
          </c:tx>
          <c:invertIfNegative val="0"/>
          <c:val>
            <c:numRef>
              <c:f>current_funds_revenues1!$D$22:$U$22</c:f>
              <c:numCache>
                <c:formatCode>0</c:formatCode>
                <c:ptCount val="10"/>
                <c:pt idx="0">
                  <c:v>1.6639999999999999</c:v>
                </c:pt>
                <c:pt idx="1">
                  <c:v>1.661</c:v>
                </c:pt>
                <c:pt idx="2">
                  <c:v>0.90900000000000003</c:v>
                </c:pt>
                <c:pt idx="3">
                  <c:v>1.004</c:v>
                </c:pt>
                <c:pt idx="4">
                  <c:v>1.1299999999999999</c:v>
                </c:pt>
                <c:pt idx="5">
                  <c:v>1.2470000000000001</c:v>
                </c:pt>
                <c:pt idx="6">
                  <c:v>1.319</c:v>
                </c:pt>
                <c:pt idx="7">
                  <c:v>1.383</c:v>
                </c:pt>
                <c:pt idx="8">
                  <c:v>1.399</c:v>
                </c:pt>
                <c:pt idx="9">
                  <c:v>1.8440000000000001</c:v>
                </c:pt>
              </c:numCache>
            </c:numRef>
          </c:val>
        </c:ser>
        <c:ser>
          <c:idx val="12"/>
          <c:order val="13"/>
          <c:tx>
            <c:strRef>
              <c:f>current_funds_revenues1!$B$23</c:f>
              <c:strCache>
                <c:ptCount val="1"/>
                <c:pt idx="0">
                  <c:v>Inter-campus Transfers</c:v>
                </c:pt>
              </c:strCache>
            </c:strRef>
          </c:tx>
          <c:invertIfNegative val="0"/>
          <c:val>
            <c:numRef>
              <c:f>current_funds_revenues1!$D$23:$U$23</c:f>
              <c:numCache>
                <c:formatCode>0</c:formatCode>
                <c:ptCount val="10"/>
                <c:pt idx="0">
                  <c:v>2.3E-2</c:v>
                </c:pt>
                <c:pt idx="1">
                  <c:v>0.623</c:v>
                </c:pt>
                <c:pt idx="2">
                  <c:v>0.69099999999999995</c:v>
                </c:pt>
                <c:pt idx="3">
                  <c:v>0.92200000000000004</c:v>
                </c:pt>
                <c:pt idx="4">
                  <c:v>0.52800000000000002</c:v>
                </c:pt>
                <c:pt idx="5">
                  <c:v>0.72899999999999998</c:v>
                </c:pt>
                <c:pt idx="6">
                  <c:v>0.63</c:v>
                </c:pt>
                <c:pt idx="7">
                  <c:v>0.79700000000000004</c:v>
                </c:pt>
                <c:pt idx="8">
                  <c:v>0.72499999999999998</c:v>
                </c:pt>
                <c:pt idx="9">
                  <c:v>0.73499999999999999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851712"/>
        <c:axId val="40886656"/>
      </c:barChart>
      <c:catAx>
        <c:axId val="408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30421221913734775"/>
              <c:y val="0.931452459571585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088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88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(in millions)</a:t>
                </a:r>
              </a:p>
            </c:rich>
          </c:tx>
          <c:layout>
            <c:manualLayout>
              <c:xMode val="edge"/>
              <c:yMode val="edge"/>
              <c:x val="2.8081106913658914E-2"/>
              <c:y val="0.352823003979341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0851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53042647125757"/>
          <c:y val="7.2580645161290328E-2"/>
          <c:w val="0.38845553987832449"/>
          <c:h val="0.92137181441029536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63</xdr:row>
      <xdr:rowOff>0</xdr:rowOff>
    </xdr:from>
    <xdr:to>
      <xdr:col>10</xdr:col>
      <xdr:colOff>9525</xdr:colOff>
      <xdr:row>63</xdr:row>
      <xdr:rowOff>0</xdr:rowOff>
    </xdr:to>
    <xdr:graphicFrame macro="">
      <xdr:nvGraphicFramePr>
        <xdr:cNvPr id="10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21</xdr:col>
      <xdr:colOff>0</xdr:colOff>
      <xdr:row>62</xdr:row>
      <xdr:rowOff>0</xdr:rowOff>
    </xdr:to>
    <xdr:graphicFrame macro="">
      <xdr:nvGraphicFramePr>
        <xdr:cNvPr id="10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133350</xdr:rowOff>
    </xdr:from>
    <xdr:to>
      <xdr:col>1</xdr:col>
      <xdr:colOff>1295400</xdr:colOff>
      <xdr:row>4</xdr:row>
      <xdr:rowOff>38100</xdr:rowOff>
    </xdr:to>
    <xdr:pic>
      <xdr:nvPicPr>
        <xdr:cNvPr id="1045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20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showGridLines="0" tabSelected="1" workbookViewId="0"/>
  </sheetViews>
  <sheetFormatPr defaultRowHeight="12" x14ac:dyDescent="0.2"/>
  <cols>
    <col min="1" max="1" width="2.140625" style="7" customWidth="1"/>
    <col min="2" max="2" width="25.140625" style="7" customWidth="1"/>
    <col min="3" max="3" width="0.85546875" style="7" customWidth="1"/>
    <col min="4" max="4" width="7.28515625" style="7" hidden="1" customWidth="1"/>
    <col min="5" max="11" width="7.28515625" style="34" hidden="1" customWidth="1"/>
    <col min="12" max="16" width="7.28515625" style="34" customWidth="1"/>
    <col min="17" max="21" width="7.28515625" style="7" customWidth="1"/>
    <col min="22" max="22" width="2.140625" style="7" customWidth="1"/>
    <col min="23" max="16384" width="9.140625" style="7"/>
  </cols>
  <sheetData>
    <row r="1" spans="1:23" x14ac:dyDescent="0.2">
      <c r="A1" s="3"/>
      <c r="B1" s="35"/>
      <c r="C1" s="35"/>
      <c r="D1" s="35"/>
      <c r="E1" s="36"/>
      <c r="F1" s="36"/>
      <c r="G1" s="36"/>
      <c r="H1" s="36"/>
      <c r="I1" s="36"/>
      <c r="J1" s="36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6"/>
    </row>
    <row r="2" spans="1:23" ht="12.75" x14ac:dyDescent="0.2">
      <c r="A2" s="8"/>
      <c r="B2" s="10"/>
      <c r="C2" s="37" t="s">
        <v>13</v>
      </c>
      <c r="D2" s="35"/>
      <c r="E2" s="36"/>
      <c r="F2" s="36"/>
      <c r="G2" s="36"/>
      <c r="H2" s="36"/>
      <c r="I2" s="36"/>
      <c r="J2" s="36"/>
      <c r="K2" s="11"/>
      <c r="L2" s="11"/>
      <c r="M2" s="11"/>
      <c r="N2" s="11"/>
      <c r="O2" s="11"/>
      <c r="P2" s="11"/>
      <c r="Q2" s="10"/>
      <c r="R2" s="10"/>
      <c r="S2" s="10"/>
      <c r="T2" s="10"/>
      <c r="U2" s="10"/>
      <c r="V2" s="12"/>
    </row>
    <row r="3" spans="1:23" ht="12.75" x14ac:dyDescent="0.2">
      <c r="A3" s="8"/>
      <c r="B3" s="10"/>
      <c r="C3" s="1" t="s">
        <v>38</v>
      </c>
      <c r="D3" s="14"/>
      <c r="E3" s="15"/>
      <c r="F3" s="15"/>
      <c r="G3" s="15"/>
      <c r="H3" s="15"/>
      <c r="I3" s="15"/>
      <c r="J3" s="11"/>
      <c r="K3" s="15"/>
      <c r="L3" s="15"/>
      <c r="M3" s="15"/>
      <c r="N3" s="15"/>
      <c r="O3" s="15"/>
      <c r="P3" s="15"/>
      <c r="Q3" s="14"/>
      <c r="R3" s="14"/>
      <c r="S3" s="14"/>
      <c r="T3" s="14"/>
      <c r="U3" s="14"/>
      <c r="V3" s="12"/>
    </row>
    <row r="4" spans="1:23" ht="13.5" thickBot="1" x14ac:dyDescent="0.25">
      <c r="A4" s="8"/>
      <c r="B4" s="10"/>
      <c r="C4" s="2" t="s">
        <v>0</v>
      </c>
      <c r="D4" s="16"/>
      <c r="E4" s="17"/>
      <c r="F4" s="17"/>
      <c r="G4" s="17"/>
      <c r="H4" s="17"/>
      <c r="I4" s="17"/>
      <c r="J4" s="38"/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2"/>
    </row>
    <row r="5" spans="1:23" ht="13.5" thickTop="1" x14ac:dyDescent="0.2">
      <c r="A5" s="8"/>
      <c r="B5" s="10"/>
      <c r="C5" s="10"/>
      <c r="D5" s="19"/>
      <c r="E5" s="15"/>
      <c r="F5" s="15"/>
      <c r="G5" s="15"/>
      <c r="H5" s="15"/>
      <c r="I5" s="15"/>
      <c r="J5" s="1"/>
      <c r="K5" s="15"/>
      <c r="L5" s="15"/>
      <c r="M5" s="15"/>
      <c r="N5" s="15"/>
      <c r="O5" s="15"/>
      <c r="P5" s="15"/>
      <c r="Q5" s="14"/>
      <c r="R5" s="14"/>
      <c r="S5" s="14"/>
      <c r="T5" s="14"/>
      <c r="U5" s="14"/>
      <c r="V5" s="12"/>
    </row>
    <row r="6" spans="1:23" ht="12.75" x14ac:dyDescent="0.2">
      <c r="A6" s="8"/>
      <c r="B6" s="10"/>
      <c r="C6" s="10"/>
      <c r="D6" s="19"/>
      <c r="E6" s="15"/>
      <c r="F6" s="15"/>
      <c r="G6" s="15"/>
      <c r="H6" s="15"/>
      <c r="I6" s="15"/>
      <c r="J6" s="1"/>
      <c r="K6" s="15"/>
      <c r="L6" s="15"/>
      <c r="M6" s="15"/>
      <c r="N6" s="15"/>
      <c r="O6" s="15"/>
      <c r="P6" s="15"/>
      <c r="Q6" s="14"/>
      <c r="R6" s="14"/>
      <c r="S6" s="14"/>
      <c r="T6" s="14"/>
      <c r="U6" s="14"/>
      <c r="V6" s="12"/>
    </row>
    <row r="7" spans="1:23" x14ac:dyDescent="0.2">
      <c r="A7" s="8"/>
      <c r="B7" s="13"/>
      <c r="C7" s="13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4"/>
      <c r="R7" s="14"/>
      <c r="S7" s="14"/>
      <c r="T7" s="14"/>
      <c r="U7" s="14"/>
      <c r="V7" s="12"/>
    </row>
    <row r="8" spans="1:23" x14ac:dyDescent="0.2">
      <c r="A8" s="8"/>
      <c r="B8" s="10"/>
      <c r="C8" s="10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0"/>
      <c r="R8" s="10"/>
      <c r="S8" s="10"/>
      <c r="T8" s="10"/>
      <c r="U8" s="10"/>
      <c r="V8" s="12"/>
    </row>
    <row r="9" spans="1:23" s="9" customFormat="1" x14ac:dyDescent="0.2">
      <c r="A9" s="20"/>
      <c r="B9" s="21" t="s">
        <v>14</v>
      </c>
      <c r="C9" s="21"/>
      <c r="D9" s="22" t="s">
        <v>16</v>
      </c>
      <c r="E9" s="23" t="s">
        <v>17</v>
      </c>
      <c r="F9" s="23" t="s">
        <v>18</v>
      </c>
      <c r="G9" s="23" t="s">
        <v>19</v>
      </c>
      <c r="H9" s="23" t="s">
        <v>20</v>
      </c>
      <c r="I9" s="23" t="s">
        <v>21</v>
      </c>
      <c r="J9" s="23" t="s">
        <v>22</v>
      </c>
      <c r="K9" s="23" t="s">
        <v>23</v>
      </c>
      <c r="L9" s="23" t="s">
        <v>24</v>
      </c>
      <c r="M9" s="23" t="s">
        <v>25</v>
      </c>
      <c r="N9" s="23" t="s">
        <v>26</v>
      </c>
      <c r="O9" s="23" t="s">
        <v>27</v>
      </c>
      <c r="P9" s="23" t="s">
        <v>28</v>
      </c>
      <c r="Q9" s="22" t="s">
        <v>29</v>
      </c>
      <c r="R9" s="22" t="s">
        <v>30</v>
      </c>
      <c r="S9" s="22" t="s">
        <v>31</v>
      </c>
      <c r="T9" s="22" t="s">
        <v>35</v>
      </c>
      <c r="U9" s="22" t="s">
        <v>36</v>
      </c>
      <c r="V9" s="24"/>
    </row>
    <row r="10" spans="1:23" x14ac:dyDescent="0.2">
      <c r="A10" s="8"/>
      <c r="B10" s="11" t="s">
        <v>1</v>
      </c>
      <c r="C10" s="11"/>
      <c r="D10" s="39">
        <v>13.601000000000001</v>
      </c>
      <c r="E10" s="39">
        <v>14.05</v>
      </c>
      <c r="F10" s="39">
        <v>15.201000000000001</v>
      </c>
      <c r="G10" s="39">
        <v>15.83</v>
      </c>
      <c r="H10" s="39">
        <v>17.462</v>
      </c>
      <c r="I10" s="39">
        <v>19.395</v>
      </c>
      <c r="J10" s="39">
        <v>21.946000000000002</v>
      </c>
      <c r="K10" s="39">
        <v>24.919</v>
      </c>
      <c r="L10" s="39">
        <v>27.818999999999999</v>
      </c>
      <c r="M10" s="39">
        <v>29.518999999999998</v>
      </c>
      <c r="N10" s="39">
        <v>33.508000000000003</v>
      </c>
      <c r="O10" s="39">
        <v>40.542999999999999</v>
      </c>
      <c r="P10" s="39">
        <v>45.863999999999997</v>
      </c>
      <c r="Q10" s="39">
        <v>49.783999999999999</v>
      </c>
      <c r="R10" s="39">
        <v>51.91</v>
      </c>
      <c r="S10" s="39">
        <v>55.408999999999999</v>
      </c>
      <c r="T10" s="39">
        <v>57.734000000000002</v>
      </c>
      <c r="U10" s="39">
        <v>59.71</v>
      </c>
      <c r="V10" s="12"/>
    </row>
    <row r="11" spans="1:23" x14ac:dyDescent="0.2">
      <c r="A11" s="8"/>
      <c r="B11" s="11" t="s">
        <v>2</v>
      </c>
      <c r="C11" s="11"/>
      <c r="D11" s="39"/>
      <c r="E11" s="39"/>
      <c r="F11" s="39"/>
      <c r="G11" s="39"/>
      <c r="H11" s="39">
        <v>5.5E-2</v>
      </c>
      <c r="I11" s="39">
        <v>5.5E-2</v>
      </c>
      <c r="J11" s="39">
        <v>5.5E-2</v>
      </c>
      <c r="K11" s="39">
        <v>5.5E-2</v>
      </c>
      <c r="L11" s="39">
        <v>5.5E-2</v>
      </c>
      <c r="M11" s="39">
        <v>5.5E-2</v>
      </c>
      <c r="N11" s="39">
        <v>5.5E-2</v>
      </c>
      <c r="O11" s="39">
        <v>5.5E-2</v>
      </c>
      <c r="P11" s="39">
        <v>5.5E-2</v>
      </c>
      <c r="Q11" s="39">
        <v>5.5E-2</v>
      </c>
      <c r="R11" s="39">
        <v>5.5E-2</v>
      </c>
      <c r="S11" s="39">
        <v>5.5E-2</v>
      </c>
      <c r="T11" s="39">
        <v>4.4999999999999998E-2</v>
      </c>
      <c r="U11" s="39">
        <v>5.5E-2</v>
      </c>
      <c r="V11" s="12"/>
    </row>
    <row r="12" spans="1:23" x14ac:dyDescent="0.2">
      <c r="A12" s="8"/>
      <c r="B12" s="11" t="s">
        <v>3</v>
      </c>
      <c r="C12" s="11"/>
      <c r="D12" s="39">
        <v>21.001999999999999</v>
      </c>
      <c r="E12" s="39">
        <v>23.363</v>
      </c>
      <c r="F12" s="39">
        <v>26.709</v>
      </c>
      <c r="G12" s="39">
        <v>26.515000000000001</v>
      </c>
      <c r="H12" s="39">
        <v>28.888000000000002</v>
      </c>
      <c r="I12" s="39">
        <v>31.385000000000002</v>
      </c>
      <c r="J12" s="39">
        <v>33.783999999999999</v>
      </c>
      <c r="K12" s="39">
        <v>34.409999999999997</v>
      </c>
      <c r="L12" s="39">
        <v>32.417000000000002</v>
      </c>
      <c r="M12" s="39">
        <v>34.076000000000001</v>
      </c>
      <c r="N12" s="39">
        <v>35.976999999999997</v>
      </c>
      <c r="O12" s="39">
        <v>38.127000000000002</v>
      </c>
      <c r="P12" s="39">
        <v>40.33</v>
      </c>
      <c r="Q12" s="39">
        <v>42.523000000000003</v>
      </c>
      <c r="R12" s="39">
        <v>43.594000000000001</v>
      </c>
      <c r="S12" s="39">
        <v>46.741</v>
      </c>
      <c r="T12" s="39">
        <v>50.021000000000001</v>
      </c>
      <c r="U12" s="39">
        <v>53.040999999999997</v>
      </c>
      <c r="V12" s="12"/>
    </row>
    <row r="13" spans="1:23" x14ac:dyDescent="0.2">
      <c r="A13" s="8"/>
      <c r="B13" s="11" t="s">
        <v>4</v>
      </c>
      <c r="C13" s="11"/>
      <c r="D13" s="39">
        <v>2.3650000000000002</v>
      </c>
      <c r="E13" s="39">
        <v>2.3650000000000002</v>
      </c>
      <c r="F13" s="39">
        <v>2.6059999999999999</v>
      </c>
      <c r="G13" s="39">
        <v>2.2589999999999999</v>
      </c>
      <c r="H13" s="39">
        <v>2.411</v>
      </c>
      <c r="I13" s="39">
        <v>3.5870000000000002</v>
      </c>
      <c r="J13" s="39">
        <v>4.133</v>
      </c>
      <c r="K13" s="39">
        <v>4.6260000000000003</v>
      </c>
      <c r="L13" s="39">
        <v>5.5430000000000001</v>
      </c>
      <c r="M13" s="39">
        <v>5.8140000000000001</v>
      </c>
      <c r="N13" s="39">
        <v>5.78</v>
      </c>
      <c r="O13" s="39">
        <v>6.5789999999999997</v>
      </c>
      <c r="P13" s="39">
        <v>6.3209999999999997</v>
      </c>
      <c r="Q13" s="39">
        <v>7.0490000000000004</v>
      </c>
      <c r="R13" s="39">
        <v>8.282</v>
      </c>
      <c r="S13" s="39">
        <v>9.1280000000000001</v>
      </c>
      <c r="T13" s="39">
        <v>9.1010000000000009</v>
      </c>
      <c r="U13" s="39">
        <v>11.343</v>
      </c>
      <c r="V13" s="12"/>
    </row>
    <row r="14" spans="1:23" x14ac:dyDescent="0.2">
      <c r="A14" s="8"/>
      <c r="B14" s="11" t="s">
        <v>5</v>
      </c>
      <c r="C14" s="11"/>
      <c r="D14" s="39">
        <v>7.1999999999999995E-2</v>
      </c>
      <c r="E14" s="39">
        <v>7.2999999999999995E-2</v>
      </c>
      <c r="F14" s="39">
        <v>0.11700000000000001</v>
      </c>
      <c r="G14" s="39">
        <v>0.13300000000000001</v>
      </c>
      <c r="H14" s="39">
        <v>0.35</v>
      </c>
      <c r="I14" s="39">
        <v>0.59199999999999997</v>
      </c>
      <c r="J14" s="39">
        <v>0.70299999999999996</v>
      </c>
      <c r="K14" s="39">
        <v>0.64300000000000002</v>
      </c>
      <c r="L14" s="39">
        <v>0.86399999999999999</v>
      </c>
      <c r="M14" s="39">
        <v>0.77800000000000002</v>
      </c>
      <c r="N14" s="39">
        <v>0.47699999999999998</v>
      </c>
      <c r="O14" s="39">
        <v>0.99099999999999999</v>
      </c>
      <c r="P14" s="39">
        <v>1.175</v>
      </c>
      <c r="Q14" s="39">
        <v>1.931</v>
      </c>
      <c r="R14" s="39">
        <v>3.1059999999999999</v>
      </c>
      <c r="S14" s="39">
        <v>3.0419999999999998</v>
      </c>
      <c r="T14" s="39">
        <v>3.53</v>
      </c>
      <c r="U14" s="39">
        <v>4.3810000000000002</v>
      </c>
      <c r="V14" s="12"/>
    </row>
    <row r="15" spans="1:23" x14ac:dyDescent="0.2">
      <c r="A15" s="8"/>
      <c r="B15" s="11" t="s">
        <v>32</v>
      </c>
      <c r="C15" s="11"/>
      <c r="D15" s="39">
        <v>1.02</v>
      </c>
      <c r="E15" s="39">
        <v>1.1220000000000001</v>
      </c>
      <c r="F15" s="39">
        <v>1.5760000000000001</v>
      </c>
      <c r="G15" s="39">
        <v>1.792</v>
      </c>
      <c r="H15" s="39">
        <v>1.994</v>
      </c>
      <c r="I15" s="39">
        <v>2.0489999999999999</v>
      </c>
      <c r="J15" s="39">
        <v>2.2240000000000002</v>
      </c>
      <c r="K15" s="39">
        <v>2.859</v>
      </c>
      <c r="L15" s="39">
        <v>3.411</v>
      </c>
      <c r="M15" s="39">
        <v>3.548</v>
      </c>
      <c r="N15" s="39">
        <v>4.3410000000000002</v>
      </c>
      <c r="O15" s="39">
        <v>4.8</v>
      </c>
      <c r="P15" s="39">
        <v>5.6509999999999998</v>
      </c>
      <c r="Q15" s="39">
        <v>7.0380000000000003</v>
      </c>
      <c r="R15" s="39">
        <v>6.9329999999999998</v>
      </c>
      <c r="S15" s="39">
        <v>2.532</v>
      </c>
      <c r="T15" s="39">
        <v>2.351</v>
      </c>
      <c r="U15" s="39">
        <v>3.74</v>
      </c>
      <c r="V15" s="12"/>
      <c r="W15" s="25"/>
    </row>
    <row r="16" spans="1:23" x14ac:dyDescent="0.2">
      <c r="A16" s="8"/>
      <c r="B16" s="11" t="s">
        <v>33</v>
      </c>
      <c r="C16" s="11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>
        <v>5.4930000000000003</v>
      </c>
      <c r="T16" s="39">
        <v>5.641</v>
      </c>
      <c r="U16" s="39">
        <v>4.2169999999999996</v>
      </c>
      <c r="V16" s="12"/>
      <c r="W16" s="25"/>
    </row>
    <row r="17" spans="1:23" x14ac:dyDescent="0.2">
      <c r="A17" s="8"/>
      <c r="B17" s="11" t="s">
        <v>6</v>
      </c>
      <c r="C17" s="11"/>
      <c r="D17" s="39">
        <v>0.22</v>
      </c>
      <c r="E17" s="39">
        <v>0.32800000000000001</v>
      </c>
      <c r="F17" s="39">
        <v>0.28000000000000003</v>
      </c>
      <c r="G17" s="39">
        <v>0.29399999999999998</v>
      </c>
      <c r="H17" s="39">
        <v>0.28699999999999998</v>
      </c>
      <c r="I17" s="39">
        <v>0.38200000000000001</v>
      </c>
      <c r="J17" s="39">
        <v>0.48399999999999999</v>
      </c>
      <c r="K17" s="39">
        <v>0.48499999999999999</v>
      </c>
      <c r="L17" s="39">
        <v>0.54300000000000004</v>
      </c>
      <c r="M17" s="39">
        <v>0.64</v>
      </c>
      <c r="N17" s="39">
        <v>0.73699999999999999</v>
      </c>
      <c r="O17" s="39">
        <v>0.93899999999999995</v>
      </c>
      <c r="P17" s="39">
        <v>1.071</v>
      </c>
      <c r="Q17" s="39">
        <v>1.383</v>
      </c>
      <c r="R17" s="39">
        <v>1.476</v>
      </c>
      <c r="S17" s="39">
        <v>1.446</v>
      </c>
      <c r="T17" s="39">
        <v>1.591</v>
      </c>
      <c r="U17" s="39">
        <v>1.9990000000000001</v>
      </c>
      <c r="V17" s="12"/>
      <c r="W17" s="25"/>
    </row>
    <row r="18" spans="1:23" x14ac:dyDescent="0.2">
      <c r="A18" s="8"/>
      <c r="B18" s="11" t="s">
        <v>7</v>
      </c>
      <c r="C18" s="11"/>
      <c r="D18" s="39">
        <v>5.8000000000000003E-2</v>
      </c>
      <c r="E18" s="39">
        <v>5.8000000000000003E-2</v>
      </c>
      <c r="F18" s="39">
        <v>5.8999999999999997E-2</v>
      </c>
      <c r="G18" s="39">
        <v>4.5999999999999999E-2</v>
      </c>
      <c r="H18" s="39">
        <v>5.0000000000000001E-3</v>
      </c>
      <c r="I18" s="39">
        <v>7.0000000000000001E-3</v>
      </c>
      <c r="J18" s="39">
        <v>2.8000000000000001E-2</v>
      </c>
      <c r="K18" s="39">
        <v>3.7999999999999999E-2</v>
      </c>
      <c r="L18" s="39">
        <v>7.0999999999999994E-2</v>
      </c>
      <c r="M18" s="39">
        <v>0.09</v>
      </c>
      <c r="N18" s="39">
        <v>0.115</v>
      </c>
      <c r="O18" s="39">
        <v>0.161</v>
      </c>
      <c r="P18" s="39">
        <v>0.23599999999999999</v>
      </c>
      <c r="Q18" s="39">
        <v>0.34899999999999998</v>
      </c>
      <c r="R18" s="39">
        <v>0.68200000000000005</v>
      </c>
      <c r="S18" s="39">
        <v>0.83899999999999997</v>
      </c>
      <c r="T18" s="39">
        <v>1.232</v>
      </c>
      <c r="U18" s="39">
        <v>1.964</v>
      </c>
      <c r="V18" s="12"/>
    </row>
    <row r="19" spans="1:23" x14ac:dyDescent="0.2">
      <c r="A19" s="8"/>
      <c r="B19" s="11" t="s">
        <v>8</v>
      </c>
      <c r="C19" s="11"/>
      <c r="D19" s="39">
        <v>0.48</v>
      </c>
      <c r="E19" s="39">
        <v>0.14099999999999999</v>
      </c>
      <c r="F19" s="39">
        <v>0.218</v>
      </c>
      <c r="G19" s="39">
        <v>3.0000000000000001E-3</v>
      </c>
      <c r="H19" s="39">
        <v>3.0000000000000001E-3</v>
      </c>
      <c r="I19" s="39">
        <v>7.5999999999999998E-2</v>
      </c>
      <c r="J19" s="39">
        <v>5.8999999999999997E-2</v>
      </c>
      <c r="K19" s="39">
        <v>4.4999999999999998E-2</v>
      </c>
      <c r="L19" s="39">
        <v>3.7999999999999999E-2</v>
      </c>
      <c r="M19" s="39">
        <v>4.8000000000000001E-2</v>
      </c>
      <c r="N19" s="39">
        <v>3.1E-2</v>
      </c>
      <c r="O19" s="39">
        <v>2.1999999999999999E-2</v>
      </c>
      <c r="P19" s="39">
        <v>3.2000000000000001E-2</v>
      </c>
      <c r="Q19" s="39">
        <v>1E-3</v>
      </c>
      <c r="R19" s="39">
        <v>3.0000000000000001E-3</v>
      </c>
      <c r="S19" s="39">
        <v>2.3E-2</v>
      </c>
      <c r="T19" s="39">
        <v>4.2000000000000003E-2</v>
      </c>
      <c r="U19" s="39">
        <v>1.9E-2</v>
      </c>
      <c r="V19" s="12"/>
    </row>
    <row r="20" spans="1:23" x14ac:dyDescent="0.2">
      <c r="A20" s="8"/>
      <c r="B20" s="11" t="s">
        <v>9</v>
      </c>
      <c r="C20" s="11"/>
      <c r="D20" s="39">
        <v>0.25800000000000001</v>
      </c>
      <c r="E20" s="39">
        <v>0.313</v>
      </c>
      <c r="F20" s="39">
        <v>0.28399999999999997</v>
      </c>
      <c r="G20" s="39">
        <v>0.68899999999999995</v>
      </c>
      <c r="H20" s="39">
        <v>0.54900000000000004</v>
      </c>
      <c r="I20" s="39">
        <v>0.59899999999999998</v>
      </c>
      <c r="J20" s="39">
        <v>0.58099999999999996</v>
      </c>
      <c r="K20" s="39">
        <v>0.64200000000000002</v>
      </c>
      <c r="L20" s="39">
        <v>0.72899999999999998</v>
      </c>
      <c r="M20" s="39">
        <v>0.72199999999999998</v>
      </c>
      <c r="N20" s="39">
        <v>0.86299999999999999</v>
      </c>
      <c r="O20" s="39">
        <v>1.234</v>
      </c>
      <c r="P20" s="39">
        <v>1.3380000000000001</v>
      </c>
      <c r="Q20" s="39">
        <v>1.351</v>
      </c>
      <c r="R20" s="39">
        <v>1.399</v>
      </c>
      <c r="S20" s="39">
        <v>1.4379999999999999</v>
      </c>
      <c r="T20" s="39">
        <v>1.248</v>
      </c>
      <c r="U20" s="39">
        <v>1.282</v>
      </c>
      <c r="V20" s="12"/>
    </row>
    <row r="21" spans="1:23" x14ac:dyDescent="0.2">
      <c r="A21" s="8"/>
      <c r="B21" s="11" t="s">
        <v>10</v>
      </c>
      <c r="C21" s="11"/>
      <c r="D21" s="39">
        <v>3.16</v>
      </c>
      <c r="E21" s="39">
        <v>3.3029999999999999</v>
      </c>
      <c r="F21" s="39">
        <v>2.8239999999999998</v>
      </c>
      <c r="G21" s="39">
        <v>3.86</v>
      </c>
      <c r="H21" s="39">
        <v>4.4470000000000001</v>
      </c>
      <c r="I21" s="39">
        <v>4.8230000000000004</v>
      </c>
      <c r="J21" s="39">
        <v>5.2619999999999996</v>
      </c>
      <c r="K21" s="39">
        <v>4.7720000000000002</v>
      </c>
      <c r="L21" s="39">
        <v>4.9139999999999997</v>
      </c>
      <c r="M21" s="39">
        <v>4.9630000000000001</v>
      </c>
      <c r="N21" s="39">
        <v>6.4359999999999999</v>
      </c>
      <c r="O21" s="39">
        <v>7.2949999999999999</v>
      </c>
      <c r="P21" s="39">
        <v>7.9790000000000001</v>
      </c>
      <c r="Q21" s="39">
        <v>8.7850000000000001</v>
      </c>
      <c r="R21" s="39">
        <v>9.5359999999999996</v>
      </c>
      <c r="S21" s="39">
        <v>10.317</v>
      </c>
      <c r="T21" s="39">
        <v>11.922000000000001</v>
      </c>
      <c r="U21" s="39">
        <v>14.048999999999999</v>
      </c>
      <c r="V21" s="12"/>
    </row>
    <row r="22" spans="1:23" x14ac:dyDescent="0.2">
      <c r="A22" s="8"/>
      <c r="B22" s="11" t="s">
        <v>11</v>
      </c>
      <c r="C22" s="11"/>
      <c r="D22" s="39">
        <v>0.36699999999999999</v>
      </c>
      <c r="E22" s="39">
        <v>0.55500000000000005</v>
      </c>
      <c r="F22" s="39">
        <v>0.73299999999999998</v>
      </c>
      <c r="G22" s="39">
        <v>0.318</v>
      </c>
      <c r="H22" s="39">
        <v>0.46</v>
      </c>
      <c r="I22" s="39">
        <v>0.442</v>
      </c>
      <c r="J22" s="39">
        <v>0.45800000000000002</v>
      </c>
      <c r="K22" s="39">
        <v>1.5860000000000001</v>
      </c>
      <c r="L22" s="39">
        <v>1.6639999999999999</v>
      </c>
      <c r="M22" s="39">
        <v>1.661</v>
      </c>
      <c r="N22" s="39">
        <v>0.90900000000000003</v>
      </c>
      <c r="O22" s="39">
        <v>1.004</v>
      </c>
      <c r="P22" s="39">
        <v>1.1299999999999999</v>
      </c>
      <c r="Q22" s="39">
        <v>1.2470000000000001</v>
      </c>
      <c r="R22" s="39">
        <v>1.319</v>
      </c>
      <c r="S22" s="39">
        <v>1.383</v>
      </c>
      <c r="T22" s="39">
        <v>1.399</v>
      </c>
      <c r="U22" s="39">
        <v>1.8440000000000001</v>
      </c>
      <c r="V22" s="12"/>
    </row>
    <row r="23" spans="1:23" x14ac:dyDescent="0.2">
      <c r="A23" s="8"/>
      <c r="B23" s="11" t="s">
        <v>12</v>
      </c>
      <c r="C23" s="11"/>
      <c r="D23" s="39"/>
      <c r="E23" s="39"/>
      <c r="F23" s="39"/>
      <c r="G23" s="39">
        <v>0.11899999999999999</v>
      </c>
      <c r="H23" s="39">
        <v>0.05</v>
      </c>
      <c r="I23" s="39">
        <v>0.106</v>
      </c>
      <c r="J23" s="39">
        <v>4.8000000000000001E-2</v>
      </c>
      <c r="K23" s="39">
        <v>2.7E-2</v>
      </c>
      <c r="L23" s="39">
        <v>2.3E-2</v>
      </c>
      <c r="M23" s="39">
        <v>0.623</v>
      </c>
      <c r="N23" s="39">
        <v>0.69099999999999995</v>
      </c>
      <c r="O23" s="39">
        <v>0.92200000000000004</v>
      </c>
      <c r="P23" s="39">
        <v>0.52800000000000002</v>
      </c>
      <c r="Q23" s="39">
        <v>0.72899999999999998</v>
      </c>
      <c r="R23" s="39">
        <v>0.63</v>
      </c>
      <c r="S23" s="39">
        <v>0.79700000000000004</v>
      </c>
      <c r="T23" s="39">
        <v>0.72499999999999998</v>
      </c>
      <c r="U23" s="39">
        <v>0.73499999999999999</v>
      </c>
      <c r="V23" s="12"/>
    </row>
    <row r="24" spans="1:23" s="27" customFormat="1" ht="12.75" thickBot="1" x14ac:dyDescent="0.25">
      <c r="A24" s="20"/>
      <c r="B24" s="26" t="s">
        <v>15</v>
      </c>
      <c r="C24" s="26"/>
      <c r="D24" s="40">
        <f t="shared" ref="D24:U24" si="0">SUM(D10:D23)</f>
        <v>42.603000000000002</v>
      </c>
      <c r="E24" s="40">
        <f t="shared" si="0"/>
        <v>45.670999999999999</v>
      </c>
      <c r="F24" s="40">
        <f t="shared" si="0"/>
        <v>50.606999999999992</v>
      </c>
      <c r="G24" s="40">
        <f t="shared" si="0"/>
        <v>51.857999999999997</v>
      </c>
      <c r="H24" s="40">
        <f t="shared" si="0"/>
        <v>56.961000000000006</v>
      </c>
      <c r="I24" s="40">
        <f t="shared" si="0"/>
        <v>63.497999999999998</v>
      </c>
      <c r="J24" s="40">
        <f t="shared" si="0"/>
        <v>69.765000000000001</v>
      </c>
      <c r="K24" s="40">
        <f t="shared" si="0"/>
        <v>75.106999999999999</v>
      </c>
      <c r="L24" s="40">
        <f t="shared" si="0"/>
        <v>78.091000000000008</v>
      </c>
      <c r="M24" s="40">
        <f t="shared" si="0"/>
        <v>82.537000000000006</v>
      </c>
      <c r="N24" s="40">
        <f t="shared" si="0"/>
        <v>89.92</v>
      </c>
      <c r="O24" s="40">
        <f t="shared" si="0"/>
        <v>102.67199999999998</v>
      </c>
      <c r="P24" s="40">
        <f t="shared" si="0"/>
        <v>111.70999999999998</v>
      </c>
      <c r="Q24" s="41">
        <f t="shared" si="0"/>
        <v>122.22499999999999</v>
      </c>
      <c r="R24" s="41">
        <f t="shared" si="0"/>
        <v>128.92499999999998</v>
      </c>
      <c r="S24" s="41">
        <f t="shared" si="0"/>
        <v>138.643</v>
      </c>
      <c r="T24" s="41">
        <f t="shared" si="0"/>
        <v>146.58199999999999</v>
      </c>
      <c r="U24" s="41">
        <f t="shared" si="0"/>
        <v>158.37900000000005</v>
      </c>
      <c r="V24" s="24"/>
    </row>
    <row r="25" spans="1:23" s="27" customFormat="1" ht="12.75" thickTop="1" x14ac:dyDescent="0.2">
      <c r="A25" s="20"/>
      <c r="B25" s="26"/>
      <c r="C25" s="2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29"/>
      <c r="S25" s="29"/>
      <c r="T25" s="29"/>
      <c r="U25" s="29"/>
      <c r="V25" s="24"/>
    </row>
    <row r="26" spans="1:23" s="27" customFormat="1" x14ac:dyDescent="0.2">
      <c r="A26" s="20"/>
      <c r="B26" s="26"/>
      <c r="C26" s="2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9"/>
      <c r="R26" s="29"/>
      <c r="S26" s="29"/>
      <c r="T26" s="29"/>
      <c r="U26" s="29"/>
      <c r="V26" s="24"/>
    </row>
    <row r="27" spans="1:23" s="27" customFormat="1" x14ac:dyDescent="0.2">
      <c r="A27" s="20"/>
      <c r="B27" s="11" t="s">
        <v>34</v>
      </c>
      <c r="C27" s="1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29"/>
      <c r="S27" s="29"/>
      <c r="T27" s="29"/>
      <c r="U27" s="29"/>
      <c r="V27" s="24"/>
    </row>
    <row r="28" spans="1:23" s="27" customFormat="1" x14ac:dyDescent="0.2">
      <c r="A28" s="20"/>
      <c r="B28" s="26"/>
      <c r="C28" s="2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9"/>
      <c r="S28" s="29"/>
      <c r="T28" s="29"/>
      <c r="U28" s="29"/>
      <c r="V28" s="24"/>
    </row>
    <row r="29" spans="1:23" s="27" customFormat="1" x14ac:dyDescent="0.2">
      <c r="A29" s="20"/>
      <c r="B29" s="10" t="s">
        <v>37</v>
      </c>
      <c r="C29" s="10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  <c r="R29" s="29"/>
      <c r="S29" s="29"/>
      <c r="T29" s="29"/>
      <c r="U29" s="29"/>
      <c r="V29" s="24"/>
    </row>
    <row r="30" spans="1:23" s="27" customFormat="1" x14ac:dyDescent="0.2">
      <c r="A30" s="20"/>
      <c r="B30" s="10"/>
      <c r="C30" s="10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29"/>
      <c r="S30" s="29"/>
      <c r="T30" s="29"/>
      <c r="U30" s="29"/>
      <c r="V30" s="24"/>
    </row>
    <row r="31" spans="1:23" s="27" customFormat="1" x14ac:dyDescent="0.2">
      <c r="A31" s="20"/>
      <c r="B31" s="10"/>
      <c r="C31" s="10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29"/>
      <c r="S31" s="29"/>
      <c r="T31" s="29"/>
      <c r="U31" s="29"/>
      <c r="V31" s="24"/>
    </row>
    <row r="32" spans="1:23" s="27" customFormat="1" x14ac:dyDescent="0.2">
      <c r="A32" s="20"/>
      <c r="B32" s="10"/>
      <c r="C32" s="10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29"/>
      <c r="S32" s="29"/>
      <c r="T32" s="29"/>
      <c r="U32" s="29"/>
      <c r="V32" s="24"/>
    </row>
    <row r="33" spans="1:22" s="27" customFormat="1" x14ac:dyDescent="0.2">
      <c r="A33" s="20"/>
      <c r="B33" s="10"/>
      <c r="C33" s="10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29"/>
      <c r="S33" s="29"/>
      <c r="T33" s="29"/>
      <c r="U33" s="29"/>
      <c r="V33" s="24"/>
    </row>
    <row r="34" spans="1:22" s="27" customFormat="1" x14ac:dyDescent="0.2">
      <c r="A34" s="20"/>
      <c r="B34" s="10"/>
      <c r="C34" s="10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  <c r="R34" s="29"/>
      <c r="S34" s="29"/>
      <c r="T34" s="29"/>
      <c r="U34" s="29"/>
      <c r="V34" s="24"/>
    </row>
    <row r="35" spans="1:22" x14ac:dyDescent="0.2">
      <c r="A35" s="8"/>
      <c r="B35" s="10"/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0"/>
      <c r="R35" s="10"/>
      <c r="S35" s="10"/>
      <c r="T35" s="10"/>
      <c r="U35" s="10"/>
      <c r="V35" s="12"/>
    </row>
    <row r="36" spans="1:22" x14ac:dyDescent="0.2">
      <c r="A36" s="8"/>
      <c r="B36" s="10"/>
      <c r="C36" s="10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0"/>
      <c r="R36" s="10"/>
      <c r="S36" s="10"/>
      <c r="T36" s="10"/>
      <c r="U36" s="10"/>
      <c r="V36" s="12"/>
    </row>
    <row r="37" spans="1:22" x14ac:dyDescent="0.2">
      <c r="A37" s="8"/>
      <c r="B37" s="10"/>
      <c r="C37" s="10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0"/>
      <c r="R37" s="10"/>
      <c r="S37" s="10"/>
      <c r="T37" s="10"/>
      <c r="U37" s="10"/>
      <c r="V37" s="12"/>
    </row>
    <row r="38" spans="1:22" x14ac:dyDescent="0.2">
      <c r="A38" s="8"/>
      <c r="B38" s="10"/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0"/>
      <c r="R38" s="10"/>
      <c r="S38" s="10"/>
      <c r="T38" s="10"/>
      <c r="U38" s="10"/>
      <c r="V38" s="12"/>
    </row>
    <row r="39" spans="1:22" x14ac:dyDescent="0.2">
      <c r="A39" s="8"/>
      <c r="B39" s="10"/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0"/>
      <c r="R39" s="10"/>
      <c r="S39" s="10"/>
      <c r="T39" s="10"/>
      <c r="U39" s="10"/>
      <c r="V39" s="12"/>
    </row>
    <row r="40" spans="1:22" x14ac:dyDescent="0.2">
      <c r="A40" s="8"/>
      <c r="B40" s="10"/>
      <c r="C40" s="10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0"/>
      <c r="R40" s="10"/>
      <c r="S40" s="10"/>
      <c r="T40" s="10"/>
      <c r="U40" s="10"/>
      <c r="V40" s="12"/>
    </row>
    <row r="41" spans="1:22" x14ac:dyDescent="0.2">
      <c r="A41" s="8"/>
      <c r="B41" s="10"/>
      <c r="C41" s="10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0"/>
      <c r="R41" s="10"/>
      <c r="S41" s="10"/>
      <c r="T41" s="10"/>
      <c r="U41" s="10"/>
      <c r="V41" s="12"/>
    </row>
    <row r="42" spans="1:22" x14ac:dyDescent="0.2">
      <c r="A42" s="8"/>
      <c r="B42" s="10"/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0"/>
      <c r="R42" s="10"/>
      <c r="S42" s="10"/>
      <c r="T42" s="10"/>
      <c r="U42" s="10"/>
      <c r="V42" s="12"/>
    </row>
    <row r="43" spans="1:22" x14ac:dyDescent="0.2">
      <c r="A43" s="8"/>
      <c r="B43" s="10"/>
      <c r="C43" s="10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0"/>
      <c r="R43" s="10"/>
      <c r="S43" s="10"/>
      <c r="T43" s="10"/>
      <c r="U43" s="10"/>
      <c r="V43" s="12"/>
    </row>
    <row r="44" spans="1:22" x14ac:dyDescent="0.2">
      <c r="A44" s="8"/>
      <c r="B44" s="10"/>
      <c r="C44" s="10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0"/>
      <c r="R44" s="10"/>
      <c r="S44" s="10"/>
      <c r="T44" s="10"/>
      <c r="U44" s="10"/>
      <c r="V44" s="12"/>
    </row>
    <row r="45" spans="1:22" x14ac:dyDescent="0.2">
      <c r="A45" s="8"/>
      <c r="B45" s="10"/>
      <c r="C45" s="10"/>
      <c r="D45" s="10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0"/>
      <c r="R45" s="10"/>
      <c r="S45" s="10"/>
      <c r="T45" s="10"/>
      <c r="U45" s="10"/>
      <c r="V45" s="12"/>
    </row>
    <row r="46" spans="1:22" x14ac:dyDescent="0.2">
      <c r="A46" s="8"/>
      <c r="B46" s="10"/>
      <c r="C46" s="10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0"/>
      <c r="R46" s="10"/>
      <c r="S46" s="10"/>
      <c r="T46" s="10"/>
      <c r="U46" s="10"/>
      <c r="V46" s="12"/>
    </row>
    <row r="47" spans="1:22" x14ac:dyDescent="0.2">
      <c r="A47" s="8"/>
      <c r="B47" s="10"/>
      <c r="C47" s="10"/>
      <c r="D47" s="1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0"/>
      <c r="R47" s="10"/>
      <c r="S47" s="10"/>
      <c r="T47" s="10"/>
      <c r="U47" s="10"/>
      <c r="V47" s="12"/>
    </row>
    <row r="48" spans="1:22" x14ac:dyDescent="0.2">
      <c r="A48" s="8"/>
      <c r="B48" s="10"/>
      <c r="C48" s="10"/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0"/>
      <c r="R48" s="10"/>
      <c r="S48" s="10"/>
      <c r="T48" s="10"/>
      <c r="U48" s="10"/>
      <c r="V48" s="12"/>
    </row>
    <row r="49" spans="1:22" x14ac:dyDescent="0.2">
      <c r="A49" s="8"/>
      <c r="B49" s="10"/>
      <c r="C49" s="10"/>
      <c r="D49" s="10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0"/>
      <c r="R49" s="10"/>
      <c r="S49" s="10"/>
      <c r="T49" s="10"/>
      <c r="U49" s="10"/>
      <c r="V49" s="12"/>
    </row>
    <row r="50" spans="1:22" x14ac:dyDescent="0.2">
      <c r="A50" s="8"/>
      <c r="B50" s="10"/>
      <c r="C50" s="10"/>
      <c r="D50" s="10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0"/>
      <c r="R50" s="10"/>
      <c r="S50" s="10"/>
      <c r="T50" s="10"/>
      <c r="U50" s="10"/>
      <c r="V50" s="12"/>
    </row>
    <row r="51" spans="1:22" x14ac:dyDescent="0.2">
      <c r="A51" s="8"/>
      <c r="B51" s="10"/>
      <c r="C51" s="10"/>
      <c r="D51" s="10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0"/>
      <c r="R51" s="10"/>
      <c r="S51" s="10"/>
      <c r="T51" s="10"/>
      <c r="U51" s="10"/>
      <c r="V51" s="12"/>
    </row>
    <row r="52" spans="1:22" x14ac:dyDescent="0.2">
      <c r="A52" s="8"/>
      <c r="B52" s="10"/>
      <c r="C52" s="10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0"/>
      <c r="R52" s="10"/>
      <c r="S52" s="10"/>
      <c r="T52" s="10"/>
      <c r="U52" s="10"/>
      <c r="V52" s="12"/>
    </row>
    <row r="53" spans="1:22" x14ac:dyDescent="0.2">
      <c r="A53" s="8"/>
      <c r="B53" s="10"/>
      <c r="C53" s="10"/>
      <c r="D53" s="10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0"/>
      <c r="R53" s="10"/>
      <c r="S53" s="10"/>
      <c r="T53" s="10"/>
      <c r="U53" s="10"/>
      <c r="V53" s="12"/>
    </row>
    <row r="54" spans="1:22" x14ac:dyDescent="0.2">
      <c r="A54" s="8"/>
      <c r="B54" s="10"/>
      <c r="C54" s="10"/>
      <c r="D54" s="10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0"/>
      <c r="R54" s="10"/>
      <c r="S54" s="10"/>
      <c r="T54" s="10"/>
      <c r="U54" s="10"/>
      <c r="V54" s="12"/>
    </row>
    <row r="55" spans="1:22" x14ac:dyDescent="0.2">
      <c r="A55" s="8"/>
      <c r="B55" s="10"/>
      <c r="C55" s="10"/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0"/>
      <c r="R55" s="10"/>
      <c r="S55" s="10"/>
      <c r="T55" s="10"/>
      <c r="U55" s="10"/>
      <c r="V55" s="12"/>
    </row>
    <row r="56" spans="1:22" x14ac:dyDescent="0.2">
      <c r="A56" s="8"/>
      <c r="B56" s="10"/>
      <c r="C56" s="10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0"/>
      <c r="R56" s="10"/>
      <c r="S56" s="10"/>
      <c r="T56" s="10"/>
      <c r="U56" s="10"/>
      <c r="V56" s="12"/>
    </row>
    <row r="57" spans="1:22" x14ac:dyDescent="0.2">
      <c r="A57" s="8"/>
      <c r="B57" s="10"/>
      <c r="C57" s="10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0"/>
      <c r="R57" s="10"/>
      <c r="S57" s="10"/>
      <c r="T57" s="10"/>
      <c r="U57" s="10"/>
      <c r="V57" s="12"/>
    </row>
    <row r="58" spans="1:22" x14ac:dyDescent="0.2">
      <c r="A58" s="8"/>
      <c r="B58" s="10"/>
      <c r="C58" s="10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0"/>
      <c r="R58" s="10"/>
      <c r="S58" s="10"/>
      <c r="T58" s="10"/>
      <c r="U58" s="10"/>
      <c r="V58" s="12"/>
    </row>
    <row r="59" spans="1:22" x14ac:dyDescent="0.2">
      <c r="A59" s="8"/>
      <c r="B59" s="10"/>
      <c r="C59" s="10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0"/>
      <c r="R59" s="10"/>
      <c r="S59" s="10"/>
      <c r="T59" s="10"/>
      <c r="U59" s="10"/>
      <c r="V59" s="12"/>
    </row>
    <row r="60" spans="1:22" x14ac:dyDescent="0.2">
      <c r="A60" s="8"/>
      <c r="B60" s="10"/>
      <c r="C60" s="10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0"/>
      <c r="R60" s="10"/>
      <c r="S60" s="10"/>
      <c r="T60" s="10"/>
      <c r="U60" s="10"/>
      <c r="V60" s="12"/>
    </row>
    <row r="61" spans="1:22" x14ac:dyDescent="0.2">
      <c r="A61" s="8"/>
      <c r="B61" s="10"/>
      <c r="C61" s="10"/>
      <c r="D61" s="10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0"/>
      <c r="R61" s="10"/>
      <c r="S61" s="10"/>
      <c r="T61" s="10"/>
      <c r="U61" s="10"/>
      <c r="V61" s="12"/>
    </row>
    <row r="62" spans="1:22" x14ac:dyDescent="0.2">
      <c r="A62" s="8"/>
      <c r="B62" s="10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0"/>
      <c r="R62" s="10"/>
      <c r="S62" s="10"/>
      <c r="T62" s="10"/>
      <c r="U62" s="10"/>
      <c r="V62" s="12"/>
    </row>
    <row r="63" spans="1:22" x14ac:dyDescent="0.2">
      <c r="A63" s="30"/>
      <c r="B63" s="31"/>
      <c r="C63" s="31"/>
      <c r="D63" s="31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1"/>
      <c r="R63" s="31"/>
      <c r="S63" s="31"/>
      <c r="T63" s="31"/>
      <c r="U63" s="31"/>
      <c r="V63" s="33"/>
    </row>
    <row r="64" spans="1:22" x14ac:dyDescent="0.2">
      <c r="A64" s="10"/>
      <c r="B64" s="10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1"/>
    </row>
    <row r="65" spans="1:13" x14ac:dyDescent="0.2">
      <c r="A65" s="10"/>
      <c r="B65" s="10"/>
      <c r="C65" s="10"/>
      <c r="D65" s="10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2">
      <c r="A66" s="10"/>
      <c r="B66" s="10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2">
      <c r="A67" s="10"/>
      <c r="B67" s="10"/>
      <c r="C67" s="10"/>
      <c r="D67" s="10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2">
      <c r="A68" s="10"/>
      <c r="B68" s="10"/>
      <c r="C68" s="10"/>
      <c r="D68" s="10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2">
      <c r="A69" s="10"/>
      <c r="B69" s="10"/>
      <c r="C69" s="10"/>
      <c r="D69" s="10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2">
      <c r="A70" s="10"/>
      <c r="B70" s="10"/>
      <c r="C70" s="10"/>
      <c r="D70" s="10"/>
      <c r="E70" s="11"/>
      <c r="F70" s="11"/>
      <c r="G70" s="11"/>
      <c r="H70" s="11"/>
      <c r="I70" s="11"/>
      <c r="J70" s="11"/>
      <c r="K70" s="11"/>
      <c r="L70" s="11"/>
      <c r="M70" s="11"/>
    </row>
  </sheetData>
  <phoneticPr fontId="0" type="noConversion"/>
  <printOptions horizontalCentered="1"/>
  <pageMargins left="0.25" right="0.25" top="0.5" bottom="0.5" header="0" footer="0.22"/>
  <pageSetup scale="95" orientation="portrait" r:id="rId1"/>
  <headerFooter alignWithMargins="0">
    <oddFooter>&amp;L&amp;"Times New Roman,Regular"&amp;8UMSL Fact Book&amp;C&amp;"Times New Roman,Regular"&amp;8&amp;A&amp;R&amp;"Times New Roman,Regular"&amp;8Last Updated 09/2001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current_funds_revenues1</vt:lpstr>
      <vt:lpstr>current_funds_revenues1!Print_Area</vt:lpstr>
    </vt:vector>
  </TitlesOfParts>
  <Company>UM -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Thaxton</dc:creator>
  <cp:lastModifiedBy>Thaxton, Mary</cp:lastModifiedBy>
  <cp:lastPrinted>2013-11-13T16:17:03Z</cp:lastPrinted>
  <dcterms:created xsi:type="dcterms:W3CDTF">1997-12-18T20:11:51Z</dcterms:created>
  <dcterms:modified xsi:type="dcterms:W3CDTF">2013-11-13T16:17:06Z</dcterms:modified>
</cp:coreProperties>
</file>